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320" windowHeight="12120"/>
  </bookViews>
  <sheets>
    <sheet name="Лист1" sheetId="1" r:id="rId1"/>
  </sheets>
  <definedNames>
    <definedName name="_xlnm.Print_Area" localSheetId="0">Лист1!$A:$L</definedName>
  </definedNames>
  <calcPr calcId="145621"/>
</workbook>
</file>

<file path=xl/calcChain.xml><?xml version="1.0" encoding="utf-8"?>
<calcChain xmlns="http://schemas.openxmlformats.org/spreadsheetml/2006/main">
  <c r="K11" i="1" l="1"/>
  <c r="K12" i="1"/>
  <c r="K10" i="1"/>
  <c r="K22" i="1"/>
  <c r="K26" i="1"/>
  <c r="K28" i="1"/>
  <c r="K29" i="1"/>
  <c r="K19" i="1"/>
  <c r="K14" i="1"/>
  <c r="K13" i="1"/>
  <c r="K15" i="1"/>
  <c r="K16" i="1"/>
  <c r="K31" i="1" s="1"/>
  <c r="K17" i="1"/>
  <c r="K18" i="1"/>
  <c r="K20" i="1"/>
  <c r="K25" i="1"/>
  <c r="K21" i="1"/>
  <c r="K23" i="1"/>
  <c r="K24" i="1"/>
  <c r="K27" i="1"/>
  <c r="N23" i="1" l="1"/>
  <c r="N18" i="1"/>
  <c r="N26" i="1"/>
  <c r="N28" i="1"/>
  <c r="N14" i="1"/>
  <c r="N21" i="1"/>
  <c r="N17" i="1"/>
  <c r="N15" i="1"/>
  <c r="N31" i="1"/>
  <c r="N13" i="1"/>
  <c r="N25" i="1"/>
  <c r="N16" i="1"/>
  <c r="N20" i="1"/>
  <c r="N22" i="1"/>
  <c r="N12" i="1"/>
  <c r="N24" i="1"/>
  <c r="N29" i="1"/>
  <c r="N30" i="1"/>
  <c r="N11" i="1"/>
  <c r="N19" i="1"/>
  <c r="N10" i="1"/>
  <c r="N27" i="1"/>
  <c r="O31" i="1"/>
</calcChain>
</file>

<file path=xl/sharedStrings.xml><?xml version="1.0" encoding="utf-8"?>
<sst xmlns="http://schemas.openxmlformats.org/spreadsheetml/2006/main" count="42" uniqueCount="42">
  <si>
    <t xml:space="preserve">Государственное бюджетное общеобразовательное учреждение </t>
  </si>
  <si>
    <t>гимназия № 402 Колпинского района Санкт-Петербурга</t>
  </si>
  <si>
    <t>Учащийся</t>
  </si>
  <si>
    <t>Астрономия</t>
  </si>
  <si>
    <t>Основы безопасности жизнедеятельности</t>
  </si>
  <si>
    <t>Физическая культура</t>
  </si>
  <si>
    <t>История</t>
  </si>
  <si>
    <t>Иностранный язык (английский)</t>
  </si>
  <si>
    <t>Уровень</t>
  </si>
  <si>
    <t>Базовый</t>
  </si>
  <si>
    <t>Часы</t>
  </si>
  <si>
    <t>Обществознание</t>
  </si>
  <si>
    <t>Экономика</t>
  </si>
  <si>
    <t>Право</t>
  </si>
  <si>
    <t>Естествознание</t>
  </si>
  <si>
    <t>Физика</t>
  </si>
  <si>
    <t>Химия</t>
  </si>
  <si>
    <t>Биология</t>
  </si>
  <si>
    <t>География</t>
  </si>
  <si>
    <t>Элективные учебные предметы</t>
  </si>
  <si>
    <t>Фамилия Имя Отчество</t>
  </si>
  <si>
    <t>Сумма часов (должна быть равна 37)</t>
  </si>
  <si>
    <t>Выделенную область не изменять, не удалять, не перемещать</t>
  </si>
  <si>
    <t>Сумма часов</t>
  </si>
  <si>
    <t>Учебные предметы</t>
  </si>
  <si>
    <t>Углубленный</t>
  </si>
  <si>
    <t>Русский язык</t>
  </si>
  <si>
    <t>Литература</t>
  </si>
  <si>
    <t>Математика</t>
  </si>
  <si>
    <t>Индивидуальный проект</t>
  </si>
  <si>
    <t>Экология</t>
  </si>
  <si>
    <t>Информатика</t>
  </si>
  <si>
    <t>Русский язык и литература</t>
  </si>
  <si>
    <t>Иностранные языки</t>
  </si>
  <si>
    <t>Общественные науки</t>
  </si>
  <si>
    <t>Математика и информатика</t>
  </si>
  <si>
    <t>Естественные науки</t>
  </si>
  <si>
    <t>Физическая культура, экология и основы безопасности жизнедеятельности</t>
  </si>
  <si>
    <t>Предметная область</t>
  </si>
  <si>
    <t>Подпись родителя (законного представителя)</t>
  </si>
  <si>
    <t>Второй иностранный язык (немецкий/французский)</t>
  </si>
  <si>
    <t>Индивидуальный учебный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</si>
</sst>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color indexed="23"/>
      <name val="Calibri"/>
      <family val="2"/>
      <charset val="204"/>
    </font>
    <font>
      <sz val="11"/>
      <color indexed="23"/>
      <name val="Calibri"/>
      <family val="2"/>
    </font>
    <font>
      <sz val="6"/>
      <color indexed="23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1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1" applyNumberFormat="0" applyBorder="0" applyAlignment="0"/>
  </cellStyleXfs>
  <cellXfs count="123">
    <xf numFmtId="0" fontId="0" fillId="0" borderId="0" xfId="0"/>
    <xf numFmtId="0" fontId="0" fillId="2" borderId="2" xfId="0" applyFill="1" applyBorder="1" applyAlignment="1" applyProtection="1">
      <alignment horizontal="center"/>
      <protection hidden="1"/>
    </xf>
    <xf numFmtId="0" fontId="9" fillId="3" borderId="3" xfId="3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4" borderId="2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9" fillId="3" borderId="4" xfId="3" applyFill="1" applyBorder="1" applyProtection="1">
      <protection hidden="1"/>
    </xf>
    <xf numFmtId="0" fontId="9" fillId="3" borderId="5" xfId="3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12" borderId="0" xfId="1" applyBorder="1" applyAlignment="1" applyProtection="1">
      <alignment horizontal="left" indent="3"/>
      <protection hidden="1"/>
    </xf>
    <xf numFmtId="0" fontId="0" fillId="0" borderId="7" xfId="0" applyBorder="1" applyProtection="1"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 indent="3"/>
      <protection hidden="1"/>
    </xf>
    <xf numFmtId="0" fontId="0" fillId="5" borderId="9" xfId="0" applyFill="1" applyBorder="1" applyAlignment="1" applyProtection="1">
      <alignment horizontal="left" indent="3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left" indent="3"/>
      <protection hidden="1"/>
    </xf>
    <xf numFmtId="0" fontId="0" fillId="0" borderId="9" xfId="0" applyFill="1" applyBorder="1" applyAlignment="1" applyProtection="1">
      <alignment horizontal="left" indent="3"/>
      <protection hidden="1"/>
    </xf>
    <xf numFmtId="0" fontId="0" fillId="5" borderId="13" xfId="0" applyFill="1" applyBorder="1" applyAlignment="1" applyProtection="1">
      <alignment horizontal="left" indent="3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0" fillId="4" borderId="14" xfId="0" applyFill="1" applyBorder="1" applyProtection="1">
      <protection hidden="1"/>
    </xf>
    <xf numFmtId="0" fontId="5" fillId="0" borderId="4" xfId="1" applyFont="1" applyFill="1" applyBorder="1" applyAlignment="1" applyProtection="1">
      <alignment horizontal="center"/>
      <protection hidden="1"/>
    </xf>
    <xf numFmtId="0" fontId="0" fillId="6" borderId="15" xfId="0" applyFill="1" applyBorder="1" applyAlignment="1" applyProtection="1">
      <alignment horizontal="left" indent="3"/>
      <protection hidden="1"/>
    </xf>
    <xf numFmtId="0" fontId="0" fillId="7" borderId="16" xfId="0" applyFill="1" applyBorder="1" applyProtection="1">
      <protection hidden="1"/>
    </xf>
    <xf numFmtId="0" fontId="0" fillId="7" borderId="3" xfId="0" applyFill="1" applyBorder="1" applyProtection="1"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left" indent="3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8" borderId="2" xfId="0" applyFill="1" applyBorder="1" applyProtection="1">
      <protection hidden="1"/>
    </xf>
    <xf numFmtId="0" fontId="0" fillId="9" borderId="18" xfId="0" applyFill="1" applyBorder="1" applyProtection="1"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8" fillId="12" borderId="21" xfId="1" applyBorder="1" applyAlignment="1" applyProtection="1">
      <alignment horizontal="left" indent="3"/>
      <protection hidden="1"/>
    </xf>
    <xf numFmtId="0" fontId="0" fillId="9" borderId="19" xfId="0" applyFill="1" applyBorder="1" applyProtection="1">
      <protection hidden="1"/>
    </xf>
    <xf numFmtId="0" fontId="0" fillId="0" borderId="22" xfId="0" applyFill="1" applyBorder="1" applyAlignment="1" applyProtection="1">
      <alignment horizontal="left" indent="3"/>
      <protection hidden="1"/>
    </xf>
    <xf numFmtId="0" fontId="0" fillId="10" borderId="23" xfId="0" applyFill="1" applyBorder="1" applyProtection="1"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10" borderId="2" xfId="0" applyFill="1" applyBorder="1" applyProtection="1">
      <protection hidden="1"/>
    </xf>
    <xf numFmtId="0" fontId="0" fillId="0" borderId="25" xfId="0" applyFill="1" applyBorder="1" applyAlignment="1" applyProtection="1">
      <alignment horizontal="left" indent="3"/>
      <protection hidden="1"/>
    </xf>
    <xf numFmtId="0" fontId="0" fillId="8" borderId="9" xfId="0" applyFill="1" applyBorder="1" applyAlignment="1" applyProtection="1">
      <alignment horizontal="left" indent="3"/>
      <protection hidden="1"/>
    </xf>
    <xf numFmtId="0" fontId="0" fillId="10" borderId="26" xfId="0" applyFill="1" applyBorder="1" applyAlignment="1" applyProtection="1">
      <alignment horizontal="left" indent="3"/>
      <protection hidden="1"/>
    </xf>
    <xf numFmtId="0" fontId="0" fillId="10" borderId="27" xfId="0" applyFill="1" applyBorder="1" applyAlignment="1" applyProtection="1">
      <alignment horizontal="left" indent="3"/>
      <protection hidden="1"/>
    </xf>
    <xf numFmtId="0" fontId="0" fillId="10" borderId="9" xfId="0" applyFill="1" applyBorder="1" applyAlignment="1" applyProtection="1">
      <alignment horizontal="left" indent="3"/>
      <protection hidden="1"/>
    </xf>
    <xf numFmtId="0" fontId="0" fillId="10" borderId="13" xfId="0" applyFill="1" applyBorder="1" applyAlignment="1" applyProtection="1">
      <alignment horizontal="left" indent="3"/>
      <protection hidden="1"/>
    </xf>
    <xf numFmtId="0" fontId="0" fillId="4" borderId="23" xfId="0" applyFill="1" applyBorder="1" applyProtection="1">
      <protection hidden="1"/>
    </xf>
    <xf numFmtId="0" fontId="0" fillId="0" borderId="28" xfId="0" applyFill="1" applyBorder="1" applyAlignment="1" applyProtection="1">
      <alignment horizontal="left" indent="3"/>
      <protection hidden="1"/>
    </xf>
    <xf numFmtId="0" fontId="0" fillId="8" borderId="4" xfId="0" applyFill="1" applyBorder="1" applyAlignment="1" applyProtection="1">
      <alignment horizontal="left" indent="3"/>
      <protection hidden="1"/>
    </xf>
    <xf numFmtId="0" fontId="0" fillId="8" borderId="16" xfId="0" applyFill="1" applyBorder="1" applyProtection="1">
      <protection hidden="1"/>
    </xf>
    <xf numFmtId="0" fontId="0" fillId="11" borderId="16" xfId="0" applyFill="1" applyBorder="1" applyProtection="1">
      <protection hidden="1"/>
    </xf>
    <xf numFmtId="0" fontId="0" fillId="5" borderId="29" xfId="0" applyFill="1" applyBorder="1" applyAlignment="1" applyProtection="1">
      <alignment horizontal="left" indent="3"/>
      <protection hidden="1"/>
    </xf>
    <xf numFmtId="0" fontId="0" fillId="4" borderId="19" xfId="0" applyFill="1" applyBorder="1" applyProtection="1"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8" fillId="12" borderId="31" xfId="1" applyBorder="1" applyAlignment="1" applyProtection="1">
      <alignment horizontal="left" indent="3"/>
      <protection hidden="1"/>
    </xf>
    <xf numFmtId="0" fontId="0" fillId="0" borderId="32" xfId="0" applyFill="1" applyBorder="1" applyAlignment="1" applyProtection="1">
      <alignment horizontal="left" indent="3"/>
      <protection hidden="1"/>
    </xf>
    <xf numFmtId="0" fontId="0" fillId="10" borderId="33" xfId="0" applyFill="1" applyBorder="1" applyAlignment="1" applyProtection="1">
      <alignment horizontal="left" indent="3"/>
      <protection hidden="1"/>
    </xf>
    <xf numFmtId="0" fontId="0" fillId="8" borderId="3" xfId="0" applyFill="1" applyBorder="1" applyAlignment="1" applyProtection="1">
      <alignment horizontal="left" indent="3"/>
      <protection hidden="1"/>
    </xf>
    <xf numFmtId="0" fontId="0" fillId="10" borderId="34" xfId="0" applyFill="1" applyBorder="1" applyProtection="1">
      <protection hidden="1"/>
    </xf>
    <xf numFmtId="0" fontId="0" fillId="10" borderId="7" xfId="0" applyFill="1" applyBorder="1" applyAlignment="1" applyProtection="1">
      <alignment horizontal="left" indent="3"/>
      <protection hidden="1"/>
    </xf>
    <xf numFmtId="0" fontId="0" fillId="5" borderId="7" xfId="0" applyFill="1" applyBorder="1" applyAlignment="1" applyProtection="1">
      <alignment horizontal="left" indent="3"/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8" borderId="23" xfId="0" applyFill="1" applyBorder="1" applyProtection="1">
      <protection hidden="1"/>
    </xf>
    <xf numFmtId="0" fontId="0" fillId="8" borderId="26" xfId="0" applyFill="1" applyBorder="1" applyAlignment="1" applyProtection="1">
      <alignment horizontal="left" indent="3"/>
      <protection hidden="1"/>
    </xf>
    <xf numFmtId="0" fontId="0" fillId="0" borderId="36" xfId="0" applyFill="1" applyBorder="1" applyProtection="1">
      <protection hidden="1"/>
    </xf>
    <xf numFmtId="0" fontId="0" fillId="7" borderId="3" xfId="0" applyFill="1" applyBorder="1" applyAlignment="1" applyProtection="1">
      <alignment horizontal="right"/>
      <protection hidden="1"/>
    </xf>
    <xf numFmtId="0" fontId="0" fillId="7" borderId="42" xfId="0" applyFill="1" applyBorder="1" applyAlignment="1" applyProtection="1">
      <alignment horizontal="right"/>
      <protection hidden="1"/>
    </xf>
    <xf numFmtId="0" fontId="5" fillId="5" borderId="36" xfId="1" applyFont="1" applyFill="1" applyBorder="1" applyAlignment="1" applyProtection="1">
      <alignment horizontal="center"/>
      <protection hidden="1"/>
    </xf>
    <xf numFmtId="0" fontId="0" fillId="5" borderId="43" xfId="0" applyFill="1" applyBorder="1"/>
    <xf numFmtId="0" fontId="0" fillId="4" borderId="36" xfId="0" applyFill="1" applyBorder="1" applyAlignment="1" applyProtection="1">
      <alignment horizontal="left" indent="2"/>
      <protection hidden="1"/>
    </xf>
    <xf numFmtId="0" fontId="0" fillId="0" borderId="28" xfId="0" applyBorder="1"/>
    <xf numFmtId="0" fontId="0" fillId="0" borderId="43" xfId="0" applyBorder="1"/>
    <xf numFmtId="0" fontId="0" fillId="4" borderId="2" xfId="0" applyFill="1" applyBorder="1" applyAlignment="1" applyProtection="1">
      <alignment horizontal="left" indent="2"/>
      <protection hidden="1"/>
    </xf>
    <xf numFmtId="0" fontId="0" fillId="4" borderId="27" xfId="0" applyFill="1" applyBorder="1" applyAlignment="1" applyProtection="1">
      <alignment horizontal="left" indent="2"/>
      <protection hidden="1"/>
    </xf>
    <xf numFmtId="0" fontId="0" fillId="10" borderId="34" xfId="0" applyFill="1" applyBorder="1" applyAlignment="1" applyProtection="1">
      <alignment horizontal="left" indent="2"/>
      <protection hidden="1"/>
    </xf>
    <xf numFmtId="0" fontId="0" fillId="8" borderId="16" xfId="0" applyFill="1" applyBorder="1" applyAlignment="1" applyProtection="1">
      <alignment horizontal="left" indent="2"/>
      <protection hidden="1"/>
    </xf>
    <xf numFmtId="0" fontId="0" fillId="8" borderId="3" xfId="0" applyFill="1" applyBorder="1" applyAlignment="1" applyProtection="1">
      <alignment horizontal="left" indent="2"/>
      <protection hidden="1"/>
    </xf>
    <xf numFmtId="0" fontId="0" fillId="8" borderId="23" xfId="0" applyFill="1" applyBorder="1" applyAlignment="1" applyProtection="1">
      <alignment horizontal="left" indent="2"/>
      <protection hidden="1"/>
    </xf>
    <xf numFmtId="0" fontId="0" fillId="8" borderId="26" xfId="0" applyFill="1" applyBorder="1" applyAlignment="1" applyProtection="1">
      <alignment horizontal="left" indent="2"/>
      <protection hidden="1"/>
    </xf>
    <xf numFmtId="0" fontId="0" fillId="4" borderId="30" xfId="0" applyFill="1" applyBorder="1" applyAlignment="1" applyProtection="1">
      <alignment horizontal="left" indent="2"/>
      <protection hidden="1"/>
    </xf>
    <xf numFmtId="0" fontId="0" fillId="4" borderId="41" xfId="0" applyFill="1" applyBorder="1" applyAlignment="1" applyProtection="1">
      <alignment horizontal="left" indent="2"/>
      <protection hidden="1"/>
    </xf>
    <xf numFmtId="0" fontId="0" fillId="4" borderId="18" xfId="0" applyFill="1" applyBorder="1" applyAlignment="1" applyProtection="1">
      <alignment horizontal="left" indent="2"/>
      <protection hidden="1"/>
    </xf>
    <xf numFmtId="0" fontId="0" fillId="4" borderId="33" xfId="0" applyFill="1" applyBorder="1" applyAlignment="1" applyProtection="1">
      <alignment horizontal="left" indent="2"/>
      <protection hidden="1"/>
    </xf>
    <xf numFmtId="0" fontId="0" fillId="10" borderId="23" xfId="0" applyFill="1" applyBorder="1" applyAlignment="1" applyProtection="1">
      <alignment horizontal="left" indent="2"/>
      <protection hidden="1"/>
    </xf>
    <xf numFmtId="0" fontId="0" fillId="10" borderId="26" xfId="0" applyFill="1" applyBorder="1" applyAlignment="1" applyProtection="1">
      <alignment horizontal="left" indent="2"/>
      <protection hidden="1"/>
    </xf>
    <xf numFmtId="0" fontId="0" fillId="10" borderId="27" xfId="0" applyFill="1" applyBorder="1" applyAlignment="1" applyProtection="1">
      <alignment horizontal="left" indent="2"/>
      <protection hidden="1"/>
    </xf>
    <xf numFmtId="0" fontId="0" fillId="10" borderId="9" xfId="0" applyFill="1" applyBorder="1" applyAlignment="1" applyProtection="1">
      <alignment horizontal="left" indent="2"/>
      <protection hidden="1"/>
    </xf>
    <xf numFmtId="0" fontId="0" fillId="10" borderId="32" xfId="0" applyFill="1" applyBorder="1" applyAlignment="1" applyProtection="1">
      <alignment horizontal="left" indent="2"/>
      <protection hidden="1"/>
    </xf>
    <xf numFmtId="0" fontId="0" fillId="0" borderId="0" xfId="0" applyAlignment="1" applyProtection="1">
      <alignment horizontal="center"/>
      <protection hidden="1"/>
    </xf>
    <xf numFmtId="0" fontId="3" fillId="7" borderId="39" xfId="0" applyFont="1" applyFill="1" applyBorder="1" applyAlignment="1" applyProtection="1">
      <alignment horizontal="center" vertical="center" wrapText="1"/>
      <protection hidden="1"/>
    </xf>
    <xf numFmtId="0" fontId="3" fillId="7" borderId="40" xfId="0" applyFont="1" applyFill="1" applyBorder="1" applyAlignment="1" applyProtection="1">
      <alignment horizontal="center" vertical="center" wrapText="1"/>
      <protection hidden="1"/>
    </xf>
    <xf numFmtId="0" fontId="3" fillId="7" borderId="4" xfId="0" applyFont="1" applyFill="1" applyBorder="1" applyAlignment="1" applyProtection="1">
      <alignment horizontal="center" vertical="center" wrapText="1"/>
      <protection hidden="1"/>
    </xf>
    <xf numFmtId="0" fontId="3" fillId="7" borderId="5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11" borderId="30" xfId="0" applyFill="1" applyBorder="1" applyAlignment="1" applyProtection="1">
      <alignment wrapText="1"/>
      <protection hidden="1"/>
    </xf>
    <xf numFmtId="0" fontId="0" fillId="0" borderId="37" xfId="0" applyBorder="1" applyAlignment="1">
      <alignment wrapText="1"/>
    </xf>
    <xf numFmtId="0" fontId="0" fillId="0" borderId="18" xfId="0" applyBorder="1" applyAlignment="1">
      <alignment wrapText="1"/>
    </xf>
    <xf numFmtId="0" fontId="0" fillId="8" borderId="2" xfId="0" applyFill="1" applyBorder="1" applyAlignment="1" applyProtection="1">
      <alignment horizontal="left" indent="2"/>
      <protection hidden="1"/>
    </xf>
    <xf numFmtId="0" fontId="0" fillId="0" borderId="30" xfId="0" applyFill="1" applyBorder="1" applyAlignment="1" applyProtection="1">
      <alignment vertical="center"/>
      <protection hidden="1"/>
    </xf>
    <xf numFmtId="0" fontId="0" fillId="0" borderId="18" xfId="0" applyBorder="1" applyAlignment="1">
      <alignment vertical="center"/>
    </xf>
    <xf numFmtId="0" fontId="7" fillId="0" borderId="30" xfId="0" applyFont="1" applyFill="1" applyBorder="1" applyAlignment="1" applyProtection="1">
      <alignment vertical="center"/>
      <protection hidden="1"/>
    </xf>
    <xf numFmtId="0" fontId="0" fillId="0" borderId="3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9" borderId="18" xfId="0" applyFill="1" applyBorder="1" applyAlignment="1" applyProtection="1">
      <alignment horizontal="left" indent="2"/>
      <protection hidden="1"/>
    </xf>
    <xf numFmtId="0" fontId="0" fillId="9" borderId="33" xfId="0" applyFill="1" applyBorder="1" applyAlignment="1" applyProtection="1">
      <alignment horizontal="left" indent="2"/>
      <protection hidden="1"/>
    </xf>
    <xf numFmtId="0" fontId="0" fillId="9" borderId="19" xfId="0" applyFill="1" applyBorder="1" applyAlignment="1" applyProtection="1">
      <alignment horizontal="left" indent="2"/>
      <protection hidden="1"/>
    </xf>
    <xf numFmtId="0" fontId="0" fillId="9" borderId="38" xfId="0" applyFill="1" applyBorder="1" applyAlignment="1" applyProtection="1">
      <alignment horizontal="left" indent="2"/>
      <protection hidden="1"/>
    </xf>
    <xf numFmtId="0" fontId="0" fillId="10" borderId="16" xfId="0" applyFill="1" applyBorder="1" applyAlignment="1" applyProtection="1">
      <alignment horizontal="left" indent="2"/>
      <protection hidden="1"/>
    </xf>
    <xf numFmtId="0" fontId="0" fillId="8" borderId="27" xfId="0" applyFill="1" applyBorder="1" applyAlignment="1" applyProtection="1">
      <alignment horizontal="left" indent="2"/>
      <protection hidden="1"/>
    </xf>
    <xf numFmtId="0" fontId="0" fillId="8" borderId="9" xfId="0" applyFill="1" applyBorder="1" applyAlignment="1" applyProtection="1">
      <alignment horizontal="left" indent="2"/>
      <protection hidden="1"/>
    </xf>
    <xf numFmtId="0" fontId="0" fillId="8" borderId="32" xfId="0" applyFill="1" applyBorder="1" applyAlignment="1" applyProtection="1">
      <alignment horizontal="left" indent="2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0" fillId="0" borderId="37" xfId="0" applyFill="1" applyBorder="1" applyAlignment="1" applyProtection="1">
      <alignment vertical="center"/>
      <protection hidden="1"/>
    </xf>
    <xf numFmtId="0" fontId="0" fillId="0" borderId="18" xfId="0" applyFill="1" applyBorder="1" applyAlignment="1" applyProtection="1">
      <alignment vertical="center"/>
      <protection hidden="1"/>
    </xf>
  </cellXfs>
  <cellStyles count="4">
    <cellStyle name="Акцент3" xfId="1" builtinId="37"/>
    <cellStyle name="Обычный" xfId="0" builtinId="0"/>
    <cellStyle name="Пояснение" xfId="2" builtinId="53" customBuiltin="1"/>
    <cellStyle name="Связанная ячейка" xfId="3" builtinId="24" customBuiltin="1"/>
  </cellStyles>
  <dxfs count="17">
    <dxf>
      <font>
        <strike val="0"/>
        <color theme="0" tint="-0.34998626667073579"/>
      </font>
      <fill>
        <patternFill patternType="none">
          <bgColor indexed="65"/>
        </patternFill>
      </fill>
    </dxf>
    <dxf>
      <font>
        <color theme="0" tint="-0.499984740745262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theme="0" tint="-0.499984740745262"/>
      </font>
    </dxf>
    <dxf>
      <font>
        <color theme="0" tint="-0.499984740745262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P$13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O1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$O$12" lockText="1" noThreeD="1"/>
</file>

<file path=xl/ctrlProps/ctrlProp14.xml><?xml version="1.0" encoding="utf-8"?>
<formControlPr xmlns="http://schemas.microsoft.com/office/spreadsheetml/2009/9/main" objectType="Radio" checked="Checked" firstButton="1" fmlaLink="$O$19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fmlaLink="$P$16" lockText="1" noThreeD="1"/>
</file>

<file path=xl/ctrlProps/ctrlProp17.xml><?xml version="1.0" encoding="utf-8"?>
<formControlPr xmlns="http://schemas.microsoft.com/office/spreadsheetml/2009/9/main" objectType="CheckBox" fmlaLink="$P$17" lockText="1" noThreeD="1"/>
</file>

<file path=xl/ctrlProps/ctrlProp18.xml><?xml version="1.0" encoding="utf-8"?>
<formControlPr xmlns="http://schemas.microsoft.com/office/spreadsheetml/2009/9/main" objectType="CheckBox" fmlaLink="$P$18" lockText="1" noThreeD="1"/>
</file>

<file path=xl/ctrlProps/ctrlProp19.xml><?xml version="1.0" encoding="utf-8"?>
<formControlPr xmlns="http://schemas.microsoft.com/office/spreadsheetml/2009/9/main" objectType="CheckBox" fmlaLink="$P$25" lockText="1" noThreeD="1"/>
</file>

<file path=xl/ctrlProps/ctrlProp2.xml><?xml version="1.0" encoding="utf-8"?>
<formControlPr xmlns="http://schemas.microsoft.com/office/spreadsheetml/2009/9/main" objectType="CheckBox" fmlaLink="$P$15" lockText="1" noThreeD="1"/>
</file>

<file path=xl/ctrlProps/ctrlProp20.xml><?xml version="1.0" encoding="utf-8"?>
<formControlPr xmlns="http://schemas.microsoft.com/office/spreadsheetml/2009/9/main" objectType="CheckBox" fmlaLink="$P$21" lockText="1" noThreeD="1"/>
</file>

<file path=xl/ctrlProps/ctrlProp21.xml><?xml version="1.0" encoding="utf-8"?>
<formControlPr xmlns="http://schemas.microsoft.com/office/spreadsheetml/2009/9/main" objectType="Radio" checked="Checked" firstButton="1" fmlaLink="$O$2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CheckBox" fmlaLink="$P$23" lockText="1" noThreeD="1"/>
</file>

<file path=xl/ctrlProps/ctrlProp25.xml><?xml version="1.0" encoding="utf-8"?>
<formControlPr xmlns="http://schemas.microsoft.com/office/spreadsheetml/2009/9/main" objectType="Radio" checked="Checked" firstButton="1" fmlaLink="$O$23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CheckBox" fmlaLink="$P$24" lockText="1" noThreeD="1"/>
</file>

<file path=xl/ctrlProps/ctrlProp29.xml><?xml version="1.0" encoding="utf-8"?>
<formControlPr xmlns="http://schemas.microsoft.com/office/spreadsheetml/2009/9/main" objectType="Radio" checked="Checked" firstButton="1" fmlaLink="$O$24" lockText="1" noThreeD="1"/>
</file>

<file path=xl/ctrlProps/ctrlProp3.xml><?xml version="1.0" encoding="utf-8"?>
<formControlPr xmlns="http://schemas.microsoft.com/office/spreadsheetml/2009/9/main" objectType="CheckBox" fmlaLink="$P$20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CheckBox" fmlaLink="$P$27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firstButton="1" fmlaLink="$O$14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P$30" lockText="1" noThreeD="1"/>
</file>

<file path=xl/ctrlProps/ctrlProp5.xml><?xml version="1.0" encoding="utf-8"?>
<formControlPr xmlns="http://schemas.microsoft.com/office/spreadsheetml/2009/9/main" objectType="Radio" checked="Checked" firstButton="1" fmlaLink="$O$20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257175</xdr:colOff>
          <xdr:row>12</xdr:row>
          <xdr:rowOff>190500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257175</xdr:colOff>
          <xdr:row>15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257175</xdr:colOff>
          <xdr:row>19</xdr:row>
          <xdr:rowOff>190500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0</xdr:rowOff>
        </xdr:from>
        <xdr:to>
          <xdr:col>3</xdr:col>
          <xdr:colOff>285750</xdr:colOff>
          <xdr:row>30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8</xdr:col>
          <xdr:colOff>371475</xdr:colOff>
          <xdr:row>19</xdr:row>
          <xdr:rowOff>190500</xdr:rowOff>
        </xdr:to>
        <xdr:sp macro="" textlink="">
          <xdr:nvSpPr>
            <xdr:cNvPr id="1242" name="Option Butto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371475</xdr:colOff>
          <xdr:row>19</xdr:row>
          <xdr:rowOff>190500</xdr:rowOff>
        </xdr:to>
        <xdr:sp macro="" textlink="">
          <xdr:nvSpPr>
            <xdr:cNvPr id="1243" name="Option Butto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10</xdr:col>
          <xdr:colOff>9525</xdr:colOff>
          <xdr:row>19</xdr:row>
          <xdr:rowOff>190500</xdr:rowOff>
        </xdr:to>
        <xdr:sp macro="" textlink="">
          <xdr:nvSpPr>
            <xdr:cNvPr id="1244" name="Group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9525</xdr:colOff>
          <xdr:row>10</xdr:row>
          <xdr:rowOff>190500</xdr:rowOff>
        </xdr:to>
        <xdr:sp macro="" textlink="">
          <xdr:nvSpPr>
            <xdr:cNvPr id="1275" name="Group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10</xdr:col>
          <xdr:colOff>9525</xdr:colOff>
          <xdr:row>18</xdr:row>
          <xdr:rowOff>190500</xdr:rowOff>
        </xdr:to>
        <xdr:sp macro="" textlink="">
          <xdr:nvSpPr>
            <xdr:cNvPr id="1279" name="Group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9525</xdr:colOff>
          <xdr:row>14</xdr:row>
          <xdr:rowOff>9525</xdr:rowOff>
        </xdr:to>
        <xdr:sp macro="" textlink="">
          <xdr:nvSpPr>
            <xdr:cNvPr id="1280" name="Group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9525</xdr:colOff>
          <xdr:row>10</xdr:row>
          <xdr:rowOff>190500</xdr:rowOff>
        </xdr:to>
        <xdr:sp macro="" textlink="">
          <xdr:nvSpPr>
            <xdr:cNvPr id="1289" name="Option Butto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0</xdr:colOff>
          <xdr:row>10</xdr:row>
          <xdr:rowOff>190500</xdr:rowOff>
        </xdr:to>
        <xdr:sp macro="" textlink="">
          <xdr:nvSpPr>
            <xdr:cNvPr id="1290" name="Option Butto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9</xdr:col>
          <xdr:colOff>19050</xdr:colOff>
          <xdr:row>12</xdr:row>
          <xdr:rowOff>9525</xdr:rowOff>
        </xdr:to>
        <xdr:sp macro="" textlink="">
          <xdr:nvSpPr>
            <xdr:cNvPr id="1292" name="Option Butto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9525</xdr:colOff>
          <xdr:row>18</xdr:row>
          <xdr:rowOff>190500</xdr:rowOff>
        </xdr:to>
        <xdr:sp macro="" textlink="">
          <xdr:nvSpPr>
            <xdr:cNvPr id="1295" name="Option Butto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10</xdr:col>
          <xdr:colOff>0</xdr:colOff>
          <xdr:row>18</xdr:row>
          <xdr:rowOff>190500</xdr:rowOff>
        </xdr:to>
        <xdr:sp macro="" textlink=""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257175</xdr:colOff>
          <xdr:row>16</xdr:row>
          <xdr:rowOff>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3</xdr:col>
          <xdr:colOff>257175</xdr:colOff>
          <xdr:row>17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3</xdr:col>
          <xdr:colOff>257175</xdr:colOff>
          <xdr:row>18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257175</xdr:colOff>
          <xdr:row>24</xdr:row>
          <xdr:rowOff>190500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3</xdr:col>
          <xdr:colOff>257175</xdr:colOff>
          <xdr:row>21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371475</xdr:colOff>
          <xdr:row>21</xdr:row>
          <xdr:rowOff>0</xdr:rowOff>
        </xdr:to>
        <xdr:sp macro="" textlink="">
          <xdr:nvSpPr>
            <xdr:cNvPr id="1336" name="Option Butto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9</xdr:col>
          <xdr:colOff>371475</xdr:colOff>
          <xdr:row>21</xdr:row>
          <xdr:rowOff>0</xdr:rowOff>
        </xdr:to>
        <xdr:sp macro="" textlink="">
          <xdr:nvSpPr>
            <xdr:cNvPr id="1337" name="Option Butto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10</xdr:col>
          <xdr:colOff>9525</xdr:colOff>
          <xdr:row>21</xdr:row>
          <xdr:rowOff>0</xdr:rowOff>
        </xdr:to>
        <xdr:sp macro="" textlink="">
          <xdr:nvSpPr>
            <xdr:cNvPr id="1338" name="Group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257175</xdr:colOff>
          <xdr:row>23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8</xdr:col>
          <xdr:colOff>371475</xdr:colOff>
          <xdr:row>23</xdr:row>
          <xdr:rowOff>0</xdr:rowOff>
        </xdr:to>
        <xdr:sp macro="" textlink="">
          <xdr:nvSpPr>
            <xdr:cNvPr id="1340" name="Option Butto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9</xdr:col>
          <xdr:colOff>371475</xdr:colOff>
          <xdr:row>23</xdr:row>
          <xdr:rowOff>0</xdr:rowOff>
        </xdr:to>
        <xdr:sp macro="" textlink="">
          <xdr:nvSpPr>
            <xdr:cNvPr id="1341" name="Option Butto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10</xdr:col>
          <xdr:colOff>9525</xdr:colOff>
          <xdr:row>23</xdr:row>
          <xdr:rowOff>0</xdr:rowOff>
        </xdr:to>
        <xdr:sp macro="" textlink="">
          <xdr:nvSpPr>
            <xdr:cNvPr id="1342" name="Group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3</xdr:col>
          <xdr:colOff>257175</xdr:colOff>
          <xdr:row>24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8</xdr:col>
          <xdr:colOff>371475</xdr:colOff>
          <xdr:row>24</xdr:row>
          <xdr:rowOff>0</xdr:rowOff>
        </xdr:to>
        <xdr:sp macro="" textlink="">
          <xdr:nvSpPr>
            <xdr:cNvPr id="1344" name="Option Butto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9</xdr:col>
          <xdr:colOff>371475</xdr:colOff>
          <xdr:row>24</xdr:row>
          <xdr:rowOff>0</xdr:rowOff>
        </xdr:to>
        <xdr:sp macro="" textlink="">
          <xdr:nvSpPr>
            <xdr:cNvPr id="1345" name="Option 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10</xdr:col>
          <xdr:colOff>9525</xdr:colOff>
          <xdr:row>24</xdr:row>
          <xdr:rowOff>0</xdr:rowOff>
        </xdr:to>
        <xdr:sp macro="" textlink="">
          <xdr:nvSpPr>
            <xdr:cNvPr id="1346" name="Group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3</xdr:col>
          <xdr:colOff>257175</xdr:colOff>
          <xdr:row>27</xdr:row>
          <xdr:rowOff>9525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0</xdr:colOff>
          <xdr:row>12</xdr:row>
          <xdr:rowOff>0</xdr:rowOff>
        </xdr:to>
        <xdr:sp macro="" textlink="">
          <xdr:nvSpPr>
            <xdr:cNvPr id="1352" name="Option Butto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9525</xdr:colOff>
          <xdr:row>14</xdr:row>
          <xdr:rowOff>0</xdr:rowOff>
        </xdr:to>
        <xdr:sp macro="" textlink="">
          <xdr:nvSpPr>
            <xdr:cNvPr id="1355" name="Option Butto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1356" name="Option Butto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P33"/>
  <sheetViews>
    <sheetView showGridLines="0" tabSelected="1" topLeftCell="B1" zoomScale="145" zoomScaleNormal="145" zoomScaleSheetLayoutView="160" workbookViewId="0">
      <selection activeCell="H7" sqref="H7"/>
    </sheetView>
  </sheetViews>
  <sheetFormatPr defaultColWidth="8.85546875" defaultRowHeight="15" x14ac:dyDescent="0.25"/>
  <cols>
    <col min="1" max="1" width="1.7109375" style="3" customWidth="1"/>
    <col min="2" max="2" width="5.140625" style="3" customWidth="1"/>
    <col min="3" max="3" width="28.5703125" style="3" customWidth="1"/>
    <col min="4" max="7" width="8.85546875" style="3"/>
    <col min="8" max="8" width="14.7109375" style="3" customWidth="1"/>
    <col min="9" max="9" width="8.7109375" style="3" customWidth="1"/>
    <col min="10" max="11" width="8.85546875" style="3"/>
    <col min="12" max="12" width="1.7109375" style="3" customWidth="1"/>
    <col min="13" max="13" width="8.85546875" style="3"/>
    <col min="14" max="16" width="0" style="3" hidden="1" customWidth="1"/>
    <col min="17" max="16384" width="8.85546875" style="3"/>
  </cols>
  <sheetData>
    <row r="1" spans="2:16" x14ac:dyDescent="0.2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M1" s="4"/>
      <c r="N1" s="4"/>
    </row>
    <row r="2" spans="2:16" x14ac:dyDescent="0.25">
      <c r="B2" s="91" t="s">
        <v>1</v>
      </c>
      <c r="C2" s="91"/>
      <c r="D2" s="91"/>
      <c r="E2" s="91"/>
      <c r="F2" s="91"/>
      <c r="G2" s="91"/>
      <c r="H2" s="91"/>
      <c r="I2" s="91"/>
      <c r="J2" s="91"/>
      <c r="K2" s="91"/>
      <c r="M2" s="4"/>
      <c r="N2" s="4"/>
    </row>
    <row r="3" spans="2:16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M3" s="4"/>
      <c r="N3" s="4"/>
    </row>
    <row r="4" spans="2:16" x14ac:dyDescent="0.25">
      <c r="B4" s="91" t="s">
        <v>41</v>
      </c>
      <c r="C4" s="91"/>
      <c r="D4" s="91"/>
      <c r="E4" s="91"/>
      <c r="F4" s="91"/>
      <c r="G4" s="91"/>
      <c r="H4" s="91"/>
      <c r="I4" s="91"/>
      <c r="J4" s="91"/>
      <c r="K4" s="91"/>
      <c r="M4" s="4"/>
      <c r="N4" s="4"/>
    </row>
    <row r="5" spans="2:16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M5" s="4"/>
      <c r="N5" s="4"/>
    </row>
    <row r="6" spans="2:16" x14ac:dyDescent="0.25">
      <c r="B6" s="96" t="s">
        <v>2</v>
      </c>
      <c r="C6" s="96"/>
      <c r="D6" s="96"/>
      <c r="E6" s="96" t="s">
        <v>20</v>
      </c>
      <c r="F6" s="96"/>
      <c r="G6" s="96"/>
      <c r="H6" s="96"/>
      <c r="I6" s="96"/>
      <c r="J6" s="96"/>
      <c r="K6" s="96"/>
      <c r="M6" s="5"/>
      <c r="N6" s="5"/>
      <c r="O6" s="92" t="s">
        <v>22</v>
      </c>
      <c r="P6" s="93"/>
    </row>
    <row r="7" spans="2:16" x14ac:dyDescent="0.25">
      <c r="B7" s="5"/>
      <c r="C7" s="5"/>
      <c r="D7" s="5"/>
      <c r="E7" s="5"/>
      <c r="F7" s="5"/>
      <c r="G7" s="5"/>
      <c r="H7" s="5"/>
      <c r="I7" s="14"/>
      <c r="J7" s="14"/>
      <c r="K7" s="5"/>
      <c r="M7" s="5"/>
      <c r="N7" s="5"/>
      <c r="O7" s="94"/>
      <c r="P7" s="95"/>
    </row>
    <row r="8" spans="2:16" x14ac:dyDescent="0.25">
      <c r="B8" s="96"/>
      <c r="C8" s="100" t="s">
        <v>38</v>
      </c>
      <c r="D8" s="102" t="s">
        <v>24</v>
      </c>
      <c r="E8" s="102"/>
      <c r="F8" s="102"/>
      <c r="G8" s="102"/>
      <c r="H8" s="102"/>
      <c r="I8" s="99" t="s">
        <v>8</v>
      </c>
      <c r="J8" s="99"/>
      <c r="K8" s="97" t="s">
        <v>10</v>
      </c>
      <c r="O8" s="94"/>
      <c r="P8" s="95"/>
    </row>
    <row r="9" spans="2:16" x14ac:dyDescent="0.25">
      <c r="B9" s="96"/>
      <c r="C9" s="101"/>
      <c r="D9" s="102"/>
      <c r="E9" s="102"/>
      <c r="F9" s="102"/>
      <c r="G9" s="102"/>
      <c r="H9" s="102"/>
      <c r="I9" s="16" t="s">
        <v>9</v>
      </c>
      <c r="J9" s="16" t="s">
        <v>25</v>
      </c>
      <c r="K9" s="98"/>
      <c r="M9" s="4"/>
      <c r="N9" s="12" t="s">
        <v>23</v>
      </c>
      <c r="O9" s="94"/>
      <c r="P9" s="95"/>
    </row>
    <row r="10" spans="2:16" x14ac:dyDescent="0.25">
      <c r="B10" s="33">
        <v>1</v>
      </c>
      <c r="C10" s="120" t="s">
        <v>32</v>
      </c>
      <c r="D10" s="106" t="s">
        <v>26</v>
      </c>
      <c r="E10" s="106"/>
      <c r="F10" s="106"/>
      <c r="G10" s="106"/>
      <c r="H10" s="106"/>
      <c r="I10" s="18"/>
      <c r="J10" s="44">
        <v>3</v>
      </c>
      <c r="K10" s="19">
        <f>IF((O10=1),I10,J10)</f>
        <v>3</v>
      </c>
      <c r="M10" s="7"/>
      <c r="N10" s="11">
        <f t="shared" ref="N10:N31" si="0">K$31</f>
        <v>22</v>
      </c>
      <c r="O10" s="8">
        <v>2</v>
      </c>
      <c r="P10" s="9"/>
    </row>
    <row r="11" spans="2:16" ht="15.75" thickBot="1" x14ac:dyDescent="0.3">
      <c r="B11" s="34">
        <v>2</v>
      </c>
      <c r="C11" s="111"/>
      <c r="D11" s="112" t="s">
        <v>27</v>
      </c>
      <c r="E11" s="112"/>
      <c r="F11" s="112"/>
      <c r="G11" s="112"/>
      <c r="H11" s="113"/>
      <c r="I11" s="31">
        <v>3</v>
      </c>
      <c r="J11" s="31">
        <v>5</v>
      </c>
      <c r="K11" s="32">
        <f>IF((O11=1),I11,J11)</f>
        <v>3</v>
      </c>
      <c r="M11" s="7"/>
      <c r="N11" s="11">
        <f t="shared" si="0"/>
        <v>22</v>
      </c>
      <c r="O11" s="8">
        <v>1</v>
      </c>
      <c r="P11" s="9"/>
    </row>
    <row r="12" spans="2:16" x14ac:dyDescent="0.25">
      <c r="B12" s="38">
        <v>3</v>
      </c>
      <c r="C12" s="120" t="s">
        <v>33</v>
      </c>
      <c r="D12" s="114" t="s">
        <v>7</v>
      </c>
      <c r="E12" s="114"/>
      <c r="F12" s="114"/>
      <c r="G12" s="114"/>
      <c r="H12" s="114"/>
      <c r="I12" s="39">
        <v>3</v>
      </c>
      <c r="J12" s="39">
        <v>6</v>
      </c>
      <c r="K12" s="41">
        <f>IF((O12=1),I12,J12)</f>
        <v>3</v>
      </c>
      <c r="M12" s="7"/>
      <c r="N12" s="11">
        <f t="shared" si="0"/>
        <v>22</v>
      </c>
      <c r="O12" s="8">
        <v>1</v>
      </c>
      <c r="P12" s="9"/>
    </row>
    <row r="13" spans="2:16" ht="15.75" thickBot="1" x14ac:dyDescent="0.3">
      <c r="B13" s="40">
        <v>4</v>
      </c>
      <c r="C13" s="111"/>
      <c r="D13" s="86" t="s">
        <v>40</v>
      </c>
      <c r="E13" s="86"/>
      <c r="F13" s="86"/>
      <c r="G13" s="86"/>
      <c r="H13" s="87"/>
      <c r="I13" s="45">
        <v>2</v>
      </c>
      <c r="J13" s="37"/>
      <c r="K13" s="36" t="str">
        <f>IF(P13,I13,"-")</f>
        <v>-</v>
      </c>
      <c r="M13" s="7"/>
      <c r="N13" s="11">
        <f t="shared" si="0"/>
        <v>22</v>
      </c>
      <c r="O13" s="8">
        <v>1</v>
      </c>
      <c r="P13" s="9" t="b">
        <v>0</v>
      </c>
    </row>
    <row r="14" spans="2:16" x14ac:dyDescent="0.25">
      <c r="B14" s="38">
        <v>5</v>
      </c>
      <c r="C14" s="107" t="s">
        <v>34</v>
      </c>
      <c r="D14" s="114" t="s">
        <v>6</v>
      </c>
      <c r="E14" s="114"/>
      <c r="F14" s="114"/>
      <c r="G14" s="114"/>
      <c r="H14" s="115"/>
      <c r="I14" s="43">
        <v>3</v>
      </c>
      <c r="J14" s="43">
        <v>4</v>
      </c>
      <c r="K14" s="35">
        <f>IF((O14=1),I14,J14)</f>
        <v>3</v>
      </c>
      <c r="M14" s="7"/>
      <c r="N14" s="11">
        <f t="shared" si="0"/>
        <v>22</v>
      </c>
      <c r="O14" s="8">
        <v>1</v>
      </c>
      <c r="P14" s="9"/>
    </row>
    <row r="15" spans="2:16" x14ac:dyDescent="0.25">
      <c r="B15" s="42">
        <v>6</v>
      </c>
      <c r="C15" s="121"/>
      <c r="D15" s="116" t="s">
        <v>18</v>
      </c>
      <c r="E15" s="116"/>
      <c r="F15" s="116"/>
      <c r="G15" s="116"/>
      <c r="H15" s="116"/>
      <c r="I15" s="46">
        <v>1</v>
      </c>
      <c r="J15" s="21"/>
      <c r="K15" s="30" t="str">
        <f>IF(P15,IF((O15=1),I15,J15),"-")</f>
        <v>-</v>
      </c>
      <c r="M15" s="7"/>
      <c r="N15" s="11">
        <f t="shared" si="0"/>
        <v>22</v>
      </c>
      <c r="O15" s="8">
        <v>1</v>
      </c>
      <c r="P15" s="9" t="b">
        <v>0</v>
      </c>
    </row>
    <row r="16" spans="2:16" x14ac:dyDescent="0.25">
      <c r="B16" s="42">
        <v>7</v>
      </c>
      <c r="C16" s="121"/>
      <c r="D16" s="88" t="s">
        <v>12</v>
      </c>
      <c r="E16" s="89"/>
      <c r="F16" s="89"/>
      <c r="G16" s="89"/>
      <c r="H16" s="90"/>
      <c r="I16" s="18"/>
      <c r="J16" s="47">
        <v>2</v>
      </c>
      <c r="K16" s="19" t="str">
        <f>IF(P16,IF((O16=1),J16),"-")</f>
        <v>-</v>
      </c>
      <c r="M16" s="7"/>
      <c r="N16" s="11">
        <f t="shared" si="0"/>
        <v>22</v>
      </c>
      <c r="O16" s="8">
        <v>1</v>
      </c>
      <c r="P16" s="9" t="b">
        <v>0</v>
      </c>
    </row>
    <row r="17" spans="2:16" x14ac:dyDescent="0.25">
      <c r="B17" s="42">
        <v>8</v>
      </c>
      <c r="C17" s="121"/>
      <c r="D17" s="88" t="s">
        <v>13</v>
      </c>
      <c r="E17" s="89"/>
      <c r="F17" s="89"/>
      <c r="G17" s="89"/>
      <c r="H17" s="90"/>
      <c r="I17" s="18"/>
      <c r="J17" s="47">
        <v>2</v>
      </c>
      <c r="K17" s="19" t="str">
        <f>IF(P17,IF((O17=1),J17),"-")</f>
        <v>-</v>
      </c>
      <c r="M17" s="7"/>
      <c r="N17" s="11">
        <f t="shared" si="0"/>
        <v>22</v>
      </c>
      <c r="O17" s="8">
        <v>1</v>
      </c>
      <c r="P17" s="9" t="b">
        <v>0</v>
      </c>
    </row>
    <row r="18" spans="2:16" ht="15.75" thickBot="1" x14ac:dyDescent="0.3">
      <c r="B18" s="40">
        <v>9</v>
      </c>
      <c r="C18" s="122"/>
      <c r="D18" s="86" t="s">
        <v>11</v>
      </c>
      <c r="E18" s="86"/>
      <c r="F18" s="86"/>
      <c r="G18" s="86"/>
      <c r="H18" s="86"/>
      <c r="I18" s="48">
        <v>2</v>
      </c>
      <c r="J18" s="23"/>
      <c r="K18" s="20" t="str">
        <f>IF(P18,IF((O18=1),I18,J18),"-")</f>
        <v>-</v>
      </c>
      <c r="M18" s="7"/>
      <c r="N18" s="11">
        <f t="shared" si="0"/>
        <v>22</v>
      </c>
      <c r="O18" s="8">
        <v>1</v>
      </c>
      <c r="P18" s="9" t="b">
        <v>0</v>
      </c>
    </row>
    <row r="19" spans="2:16" ht="15.75" thickBot="1" x14ac:dyDescent="0.3">
      <c r="B19" s="38">
        <v>10</v>
      </c>
      <c r="C19" s="107" t="s">
        <v>35</v>
      </c>
      <c r="D19" s="114" t="s">
        <v>28</v>
      </c>
      <c r="E19" s="114"/>
      <c r="F19" s="114"/>
      <c r="G19" s="114"/>
      <c r="H19" s="115"/>
      <c r="I19" s="17">
        <v>4</v>
      </c>
      <c r="J19" s="17">
        <v>6</v>
      </c>
      <c r="K19" s="1">
        <f>IF((O19=1),I19,J19)</f>
        <v>4</v>
      </c>
      <c r="M19" s="7"/>
      <c r="N19" s="11">
        <f t="shared" si="0"/>
        <v>22</v>
      </c>
      <c r="O19" s="8">
        <v>1</v>
      </c>
      <c r="P19" s="9"/>
    </row>
    <row r="20" spans="2:16" ht="15.75" thickBot="1" x14ac:dyDescent="0.3">
      <c r="B20" s="49">
        <v>11</v>
      </c>
      <c r="C20" s="108"/>
      <c r="D20" s="84" t="s">
        <v>31</v>
      </c>
      <c r="E20" s="84"/>
      <c r="F20" s="84"/>
      <c r="G20" s="84"/>
      <c r="H20" s="85"/>
      <c r="I20" s="50">
        <v>1</v>
      </c>
      <c r="J20" s="50">
        <v>4</v>
      </c>
      <c r="K20" s="24" t="str">
        <f>IF(P20,IF((O20=1),I20,J20),"-")</f>
        <v>-</v>
      </c>
      <c r="M20" s="7"/>
      <c r="N20" s="11">
        <f t="shared" si="0"/>
        <v>22</v>
      </c>
      <c r="O20" s="8">
        <v>1</v>
      </c>
      <c r="P20" s="9" t="b">
        <v>0</v>
      </c>
    </row>
    <row r="21" spans="2:16" x14ac:dyDescent="0.25">
      <c r="B21" s="55">
        <v>12</v>
      </c>
      <c r="C21" s="109" t="s">
        <v>36</v>
      </c>
      <c r="D21" s="82" t="s">
        <v>15</v>
      </c>
      <c r="E21" s="82"/>
      <c r="F21" s="82"/>
      <c r="G21" s="82"/>
      <c r="H21" s="83"/>
      <c r="I21" s="39">
        <v>2</v>
      </c>
      <c r="J21" s="39">
        <v>5</v>
      </c>
      <c r="K21" s="56" t="str">
        <f>IF(P21,IF((O21=1),I21,J21),"-")</f>
        <v>-</v>
      </c>
      <c r="M21" s="7"/>
      <c r="N21" s="11">
        <f t="shared" si="0"/>
        <v>22</v>
      </c>
      <c r="O21" s="8">
        <v>1</v>
      </c>
      <c r="P21" s="9" t="b">
        <v>0</v>
      </c>
    </row>
    <row r="22" spans="2:16" x14ac:dyDescent="0.25">
      <c r="B22" s="33">
        <v>13</v>
      </c>
      <c r="C22" s="110"/>
      <c r="D22" s="117" t="s">
        <v>3</v>
      </c>
      <c r="E22" s="118"/>
      <c r="F22" s="118"/>
      <c r="G22" s="118"/>
      <c r="H22" s="119"/>
      <c r="I22" s="51">
        <v>1</v>
      </c>
      <c r="J22" s="13"/>
      <c r="K22" s="19">
        <f>IF((O22=1),I22,J22)</f>
        <v>1</v>
      </c>
      <c r="M22" s="7"/>
      <c r="N22" s="11">
        <f t="shared" si="0"/>
        <v>22</v>
      </c>
      <c r="O22" s="8">
        <v>1</v>
      </c>
      <c r="P22" s="9"/>
    </row>
    <row r="23" spans="2:16" x14ac:dyDescent="0.25">
      <c r="B23" s="6">
        <v>14</v>
      </c>
      <c r="C23" s="110"/>
      <c r="D23" s="75" t="s">
        <v>16</v>
      </c>
      <c r="E23" s="75"/>
      <c r="F23" s="75"/>
      <c r="G23" s="75"/>
      <c r="H23" s="76"/>
      <c r="I23" s="22">
        <v>1</v>
      </c>
      <c r="J23" s="22">
        <v>3</v>
      </c>
      <c r="K23" s="1" t="str">
        <f>IF(P23,IF((O23=1),I23,J23),"-")</f>
        <v>-</v>
      </c>
      <c r="M23" s="7"/>
      <c r="N23" s="11">
        <f t="shared" si="0"/>
        <v>22</v>
      </c>
      <c r="O23" s="8">
        <v>1</v>
      </c>
      <c r="P23" s="9" t="b">
        <v>0</v>
      </c>
    </row>
    <row r="24" spans="2:16" x14ac:dyDescent="0.25">
      <c r="B24" s="6">
        <v>15</v>
      </c>
      <c r="C24" s="110"/>
      <c r="D24" s="75" t="s">
        <v>17</v>
      </c>
      <c r="E24" s="75"/>
      <c r="F24" s="75"/>
      <c r="G24" s="75"/>
      <c r="H24" s="76"/>
      <c r="I24" s="22">
        <v>1</v>
      </c>
      <c r="J24" s="58">
        <v>3</v>
      </c>
      <c r="K24" s="1" t="str">
        <f>IF(P24,IF((O24=1),I24,J24),"-")</f>
        <v>-</v>
      </c>
      <c r="M24" s="7"/>
      <c r="N24" s="11">
        <f t="shared" si="0"/>
        <v>22</v>
      </c>
      <c r="O24" s="8">
        <v>1</v>
      </c>
      <c r="P24" s="9" t="b">
        <v>0</v>
      </c>
    </row>
    <row r="25" spans="2:16" ht="15.75" thickBot="1" x14ac:dyDescent="0.3">
      <c r="B25" s="40">
        <v>16</v>
      </c>
      <c r="C25" s="111"/>
      <c r="D25" s="86" t="s">
        <v>14</v>
      </c>
      <c r="E25" s="86"/>
      <c r="F25" s="86"/>
      <c r="G25" s="86"/>
      <c r="H25" s="87"/>
      <c r="I25" s="59">
        <v>3</v>
      </c>
      <c r="J25" s="57"/>
      <c r="K25" s="36" t="str">
        <f>IF(P25,I25,"-")</f>
        <v>-</v>
      </c>
      <c r="M25" s="7"/>
      <c r="N25" s="11">
        <f t="shared" si="0"/>
        <v>22</v>
      </c>
      <c r="O25" s="8">
        <v>1</v>
      </c>
      <c r="P25" s="9" t="b">
        <v>0</v>
      </c>
    </row>
    <row r="26" spans="2:16" x14ac:dyDescent="0.25">
      <c r="B26" s="52">
        <v>17</v>
      </c>
      <c r="C26" s="103" t="s">
        <v>37</v>
      </c>
      <c r="D26" s="78" t="s">
        <v>5</v>
      </c>
      <c r="E26" s="78"/>
      <c r="F26" s="78"/>
      <c r="G26" s="78"/>
      <c r="H26" s="79"/>
      <c r="I26" s="60">
        <v>3</v>
      </c>
      <c r="J26" s="54"/>
      <c r="K26" s="30">
        <f>IF((O26=1),I26,J26)</f>
        <v>3</v>
      </c>
      <c r="M26" s="7"/>
      <c r="N26" s="11">
        <f t="shared" si="0"/>
        <v>22</v>
      </c>
      <c r="O26" s="8">
        <v>1</v>
      </c>
      <c r="P26" s="9"/>
    </row>
    <row r="27" spans="2:16" x14ac:dyDescent="0.25">
      <c r="B27" s="61">
        <v>18</v>
      </c>
      <c r="C27" s="104"/>
      <c r="D27" s="77" t="s">
        <v>30</v>
      </c>
      <c r="E27" s="77"/>
      <c r="F27" s="77"/>
      <c r="G27" s="77"/>
      <c r="H27" s="77"/>
      <c r="I27" s="62">
        <v>2</v>
      </c>
      <c r="J27" s="63"/>
      <c r="K27" s="64" t="str">
        <f>IF(P27,IF((O27=1),I27,J27),"-")</f>
        <v>-</v>
      </c>
      <c r="M27" s="7"/>
      <c r="N27" s="11">
        <f t="shared" si="0"/>
        <v>22</v>
      </c>
      <c r="O27" s="8">
        <v>1</v>
      </c>
      <c r="P27" s="9" t="b">
        <v>0</v>
      </c>
    </row>
    <row r="28" spans="2:16" ht="15.75" thickBot="1" x14ac:dyDescent="0.3">
      <c r="B28" s="65">
        <v>19</v>
      </c>
      <c r="C28" s="105"/>
      <c r="D28" s="80" t="s">
        <v>4</v>
      </c>
      <c r="E28" s="80"/>
      <c r="F28" s="80"/>
      <c r="G28" s="80"/>
      <c r="H28" s="81"/>
      <c r="I28" s="66">
        <v>1</v>
      </c>
      <c r="J28" s="23"/>
      <c r="K28" s="20">
        <f>IF((O28=1),I28,J28)</f>
        <v>1</v>
      </c>
      <c r="M28" s="7"/>
      <c r="N28" s="11">
        <f t="shared" si="0"/>
        <v>22</v>
      </c>
      <c r="O28" s="8">
        <v>1</v>
      </c>
      <c r="P28" s="9"/>
    </row>
    <row r="29" spans="2:16" ht="15.75" thickBot="1" x14ac:dyDescent="0.3">
      <c r="B29" s="52">
        <v>20</v>
      </c>
      <c r="C29" s="53"/>
      <c r="D29" s="78" t="s">
        <v>29</v>
      </c>
      <c r="E29" s="78"/>
      <c r="F29" s="78"/>
      <c r="G29" s="78"/>
      <c r="H29" s="79"/>
      <c r="I29" s="60">
        <v>1</v>
      </c>
      <c r="J29" s="54"/>
      <c r="K29" s="30">
        <f>IF((O29=1),I29,J29)</f>
        <v>1</v>
      </c>
      <c r="M29" s="7"/>
      <c r="N29" s="11">
        <f t="shared" si="0"/>
        <v>22</v>
      </c>
      <c r="O29" s="8">
        <v>1</v>
      </c>
      <c r="P29" s="9"/>
    </row>
    <row r="30" spans="2:16" ht="15.75" thickBot="1" x14ac:dyDescent="0.3">
      <c r="B30" s="25">
        <v>21</v>
      </c>
      <c r="C30" s="67"/>
      <c r="D30" s="72" t="s">
        <v>19</v>
      </c>
      <c r="E30" s="73"/>
      <c r="F30" s="73"/>
      <c r="G30" s="73"/>
      <c r="H30" s="74"/>
      <c r="I30" s="70"/>
      <c r="J30" s="71"/>
      <c r="K30" s="27">
        <v>0</v>
      </c>
      <c r="L30" s="26"/>
      <c r="M30" s="7"/>
      <c r="N30" s="11">
        <f t="shared" si="0"/>
        <v>22</v>
      </c>
      <c r="O30" s="8"/>
      <c r="P30" s="9" t="b">
        <v>0</v>
      </c>
    </row>
    <row r="31" spans="2:16" ht="15.75" thickBot="1" x14ac:dyDescent="0.3">
      <c r="B31" s="28"/>
      <c r="C31" s="29"/>
      <c r="D31" s="68" t="s">
        <v>21</v>
      </c>
      <c r="E31" s="69"/>
      <c r="F31" s="69"/>
      <c r="G31" s="69"/>
      <c r="H31" s="69"/>
      <c r="I31" s="69"/>
      <c r="J31" s="69"/>
      <c r="K31" s="15">
        <f>SUM(K10:K30)</f>
        <v>22</v>
      </c>
      <c r="M31" s="7"/>
      <c r="N31" s="11">
        <f t="shared" si="0"/>
        <v>22</v>
      </c>
      <c r="O31" s="2">
        <f>37-K31</f>
        <v>15</v>
      </c>
      <c r="P31" s="10"/>
    </row>
    <row r="33" spans="3:3" x14ac:dyDescent="0.25">
      <c r="C33" s="3" t="s">
        <v>39</v>
      </c>
    </row>
  </sheetData>
  <mergeCells count="42">
    <mergeCell ref="C26:C28"/>
    <mergeCell ref="D10:H10"/>
    <mergeCell ref="D16:H16"/>
    <mergeCell ref="C19:C20"/>
    <mergeCell ref="C21:C25"/>
    <mergeCell ref="D11:H11"/>
    <mergeCell ref="D14:H14"/>
    <mergeCell ref="D15:H15"/>
    <mergeCell ref="D12:H12"/>
    <mergeCell ref="D22:H22"/>
    <mergeCell ref="C12:C13"/>
    <mergeCell ref="D19:H19"/>
    <mergeCell ref="C10:C11"/>
    <mergeCell ref="C14:C18"/>
    <mergeCell ref="D13:H13"/>
    <mergeCell ref="D18:H18"/>
    <mergeCell ref="B1:K1"/>
    <mergeCell ref="B2:K2"/>
    <mergeCell ref="B3:K3"/>
    <mergeCell ref="B4:K4"/>
    <mergeCell ref="O6:P9"/>
    <mergeCell ref="B6:D6"/>
    <mergeCell ref="E6:K6"/>
    <mergeCell ref="K8:K9"/>
    <mergeCell ref="I8:J8"/>
    <mergeCell ref="C8:C9"/>
    <mergeCell ref="B5:K5"/>
    <mergeCell ref="B8:B9"/>
    <mergeCell ref="D8:H9"/>
    <mergeCell ref="D21:H21"/>
    <mergeCell ref="D20:H20"/>
    <mergeCell ref="D23:H23"/>
    <mergeCell ref="D25:H25"/>
    <mergeCell ref="D17:H17"/>
    <mergeCell ref="D31:J31"/>
    <mergeCell ref="I30:J30"/>
    <mergeCell ref="D30:H30"/>
    <mergeCell ref="D24:H24"/>
    <mergeCell ref="D27:H27"/>
    <mergeCell ref="D26:H26"/>
    <mergeCell ref="D28:H28"/>
    <mergeCell ref="D29:H29"/>
  </mergeCells>
  <phoneticPr fontId="0" type="noConversion"/>
  <conditionalFormatting sqref="K31">
    <cfRule type="cellIs" dxfId="16" priority="12" operator="greaterThan">
      <formula>37</formula>
    </cfRule>
    <cfRule type="cellIs" dxfId="15" priority="13" operator="lessThan">
      <formula>37</formula>
    </cfRule>
    <cfRule type="cellIs" dxfId="14" priority="15" operator="equal">
      <formula>37</formula>
    </cfRule>
  </conditionalFormatting>
  <conditionalFormatting sqref="D30:I30 K30:L30">
    <cfRule type="expression" dxfId="13" priority="1">
      <formula>$P$30=FALSE</formula>
    </cfRule>
  </conditionalFormatting>
  <conditionalFormatting sqref="J27 J18 D15:J15">
    <cfRule type="expression" dxfId="12" priority="4">
      <formula>$P$15=FALSE</formula>
    </cfRule>
  </conditionalFormatting>
  <conditionalFormatting sqref="D27:I27">
    <cfRule type="expression" dxfId="11" priority="51" stopIfTrue="1">
      <formula>$P$27=FALSE</formula>
    </cfRule>
  </conditionalFormatting>
  <conditionalFormatting sqref="D25:I25">
    <cfRule type="expression" dxfId="10" priority="47" stopIfTrue="1">
      <formula>$P$25=FALSE</formula>
    </cfRule>
  </conditionalFormatting>
  <conditionalFormatting sqref="D24:J24 D23:H23">
    <cfRule type="expression" dxfId="9" priority="49" stopIfTrue="1">
      <formula>$P$24=FALSE</formula>
    </cfRule>
  </conditionalFormatting>
  <conditionalFormatting sqref="I23:J23">
    <cfRule type="expression" dxfId="8" priority="50" stopIfTrue="1">
      <formula>$P$23=FALSE</formula>
    </cfRule>
  </conditionalFormatting>
  <conditionalFormatting sqref="D21:J21">
    <cfRule type="expression" dxfId="7" priority="48" stopIfTrue="1">
      <formula>$P$21=FALSE</formula>
    </cfRule>
  </conditionalFormatting>
  <conditionalFormatting sqref="D20:J20">
    <cfRule type="expression" dxfId="6" priority="2">
      <formula>$P$20=FALSE</formula>
    </cfRule>
  </conditionalFormatting>
  <conditionalFormatting sqref="I16:I17">
    <cfRule type="expression" dxfId="5" priority="7">
      <formula>#REF!=1</formula>
    </cfRule>
  </conditionalFormatting>
  <conditionalFormatting sqref="J17 D17:H17">
    <cfRule type="expression" dxfId="4" priority="33" stopIfTrue="1">
      <formula>$P$17=FALSE</formula>
    </cfRule>
  </conditionalFormatting>
  <conditionalFormatting sqref="D18:I18">
    <cfRule type="expression" dxfId="3" priority="34" stopIfTrue="1">
      <formula>$P$18=FALSE</formula>
    </cfRule>
  </conditionalFormatting>
  <conditionalFormatting sqref="D16:H16 J16">
    <cfRule type="expression" dxfId="2" priority="32" stopIfTrue="1">
      <formula>$P$16=FALSE</formula>
    </cfRule>
  </conditionalFormatting>
  <conditionalFormatting sqref="D13:I13">
    <cfRule type="expression" dxfId="1" priority="6">
      <formula>$P$13=FALSE</formula>
    </cfRule>
  </conditionalFormatting>
  <conditionalFormatting sqref="E6:K7 M6:N7">
    <cfRule type="containsText" dxfId="0" priority="18" operator="containsText" text="Фамилия Имя Отчество">
      <formula>NOT(ISERROR(SEARCH("Фамилия Имя Отчество",E6)))</formula>
    </cfRule>
  </conditionalFormatting>
  <pageMargins left="0.7" right="0.7" top="0.75" bottom="0.75" header="0.3" footer="0.3"/>
  <pageSetup paperSize="9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1" r:id="rId4" name="Check Box 197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257175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" name="Check Box 198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" name="Check Box 200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257175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7" name="Check Box 202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0</xdr:rowOff>
                  </from>
                  <to>
                    <xdr:col>3</xdr:col>
                    <xdr:colOff>285750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" name="Option Button 218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371475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9" name="Option Button 219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371475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" name="Group Box 220">
              <controlPr defaultSize="0" autoFill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10</xdr:col>
                    <xdr:colOff>9525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1" name="Group Box 251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9525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2" name="Group Box 255">
              <controlPr defaultSize="0" autoFill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10</xdr:col>
                    <xdr:colOff>9525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3" name="Group Box 256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4" name="Option Button 265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9525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5" name="Option Button 266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6" name="Option Button 268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9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7" name="Option Button 271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9525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8" name="Option Button 273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10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9" name="Check Box 304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257175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0" name="Check Box 307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3</xdr:col>
                    <xdr:colOff>257175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1" name="Check Box 309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3</xdr:col>
                    <xdr:colOff>257175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2" name="Check Box 31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257175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3" name="Check Box 311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3</xdr:col>
                    <xdr:colOff>257175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4" name="Option Button 312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371475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5" name="Option Button 313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0</xdr:rowOff>
                  </from>
                  <to>
                    <xdr:col>9</xdr:col>
                    <xdr:colOff>371475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6" name="Group Box 314">
              <controlPr defaultSize="0" autoFill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10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" name="Check Box 315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257175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8" name="Option Button 316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8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9" name="Option Button 317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9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0" name="Group Box 318">
              <controlPr defaultSize="0" autoFill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10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" name="Check Box 319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3</xdr:col>
                    <xdr:colOff>257175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" name="Option Button 320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8</xdr:col>
                    <xdr:colOff>371475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3" name="Option Button 321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9</xdr:col>
                    <xdr:colOff>371475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4" name="Group Box 322">
              <controlPr defaultSize="0" autoFill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10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5" name="Check Box 323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3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6" name="Option Button 328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7" name="Option Button 331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8" name="Option Button 332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Поляков</dc:creator>
  <cp:lastModifiedBy>Dolgova N V</cp:lastModifiedBy>
  <cp:lastPrinted>2019-11-24T15:39:21Z</cp:lastPrinted>
  <dcterms:created xsi:type="dcterms:W3CDTF">2015-06-05T18:19:34Z</dcterms:created>
  <dcterms:modified xsi:type="dcterms:W3CDTF">2020-05-19T13:44:56Z</dcterms:modified>
</cp:coreProperties>
</file>